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НПА\Сессии\Сессии 2023\готовые\31.10.2023\№ 32 от 31.10.2023 Центрально-Любинское сп Исполнение 9 мес\Центрально-Любинское сп\"/>
    </mc:Choice>
  </mc:AlternateContent>
  <bookViews>
    <workbookView xWindow="14505" yWindow="45" windowWidth="14310" windowHeight="12495"/>
  </bookViews>
  <sheets>
    <sheet name="Приложение 1" sheetId="1" r:id="rId1"/>
  </sheets>
  <definedNames>
    <definedName name="_xlnm._FilterDatabase" localSheetId="0" hidden="1">'Приложение 1'!$A$12:$M$73</definedName>
  </definedNames>
  <calcPr calcId="162913"/>
</workbook>
</file>

<file path=xl/calcChain.xml><?xml version="1.0" encoding="utf-8"?>
<calcChain xmlns="http://schemas.openxmlformats.org/spreadsheetml/2006/main">
  <c r="L14" i="1" l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13" i="1"/>
  <c r="M13" i="1" s="1"/>
</calcChain>
</file>

<file path=xl/sharedStrings.xml><?xml version="1.0" encoding="utf-8"?>
<sst xmlns="http://schemas.openxmlformats.org/spreadsheetml/2006/main" count="562" uniqueCount="133">
  <si>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</si>
  <si>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</si>
  <si>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</si>
  <si>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</si>
  <si>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</si>
  <si>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</si>
  <si>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</si>
  <si>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</si>
  <si>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</si>
  <si>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</si>
  <si>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</si>
  <si>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</si>
  <si>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</si>
  <si>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</si>
  <si>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</si>
  <si>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</si>
  <si>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</si>
  <si>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</si>
  <si>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</si>
  <si>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</si>
  <si>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</si>
  <si>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</si>
  <si>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</si>
  <si>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</si>
  <si>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</si>
  <si>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</si>
  <si>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</si>
  <si>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</si>
  <si>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</si>
  <si>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</si>
  <si>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</si>
  <si>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</si>
  <si>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</si>
  <si>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</si>
  <si>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</si>
  <si>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</si>
  <si>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</si>
  <si>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</si>
  <si>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</si>
  <si>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</si>
  <si>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</si>
  <si>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</si>
  <si>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</si>
  <si>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</si>
  <si>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</si>
  <si>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</si>
  <si>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</si>
  <si>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</si>
  <si>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</si>
  <si>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</si>
  <si>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</si>
  <si>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</si>
  <si>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</si>
  <si>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</si>
  <si>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</si>
  <si>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</si>
  <si>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</si>
  <si>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</si>
  <si>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</si>
  <si>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</si>
  <si>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</si>
  <si>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</si>
  <si>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</si>
  <si>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</si>
  <si>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</si>
  <si>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</si>
  <si>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</si>
  <si>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</si>
  <si>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</si>
  <si>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</si>
  <si>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</si>
  <si>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</si>
  <si>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</si>
  <si>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</si>
  <si>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</si>
  <si>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</si>
  <si>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</si>
  <si>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</si>
  <si>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</si>
  <si>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</si>
  <si>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</si>
  <si>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</si>
  <si>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</si>
  <si>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</si>
  <si>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</si>
  <si>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</si>
  <si>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</si>
  <si>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</si>
  <si>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</si>
  <si>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</si>
  <si>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</si>
  <si>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</si>
  <si>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</si>
  <si>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</si>
  <si>
    <t>Приложение № 1</t>
  </si>
  <si>
    <t>Любинского муниципального района Омской области</t>
  </si>
  <si>
    <t>Коды классификации доходов бюджета поселения</t>
  </si>
  <si>
    <t>Утверждённые бюджетные назначения на 2023 год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</si>
  <si>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</si>
  <si>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</si>
  <si>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</si>
  <si>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</si>
  <si>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 xml:space="preserve">Наименование </t>
  </si>
  <si>
    <t>НАЛОГИ НА СОВОКУПНЫЙ ДОХОД</t>
  </si>
  <si>
    <t>Единый сельскохозяйственный налог</t>
  </si>
  <si>
    <t>к постановлению администрации Центрально-Любинского сельского поселения</t>
  </si>
  <si>
    <t>"Об исполнении бюджета Центрально-Любинского сельского поселения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</si>
  <si>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</si>
  <si>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</si>
  <si>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</si>
  <si>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</si>
  <si>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13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</si>
  <si>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</si>
  <si>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</si>
  <si>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</si>
  <si>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</si>
  <si>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</si>
  <si>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</si>
  <si>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</si>
  <si>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20</t>
  </si>
  <si>
    <t>Субсидии бюджетам бюджетной системы Российской Федерации (межбюджетные субсидии)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</si>
  <si>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</si>
  <si>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</si>
  <si>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</si>
  <si>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</si>
  <si>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29</t>
  </si>
  <si>
    <t>999</t>
  </si>
  <si>
    <t>Прочие субсидии</t>
  </si>
  <si>
    <t>Прочие субсидии бюджетам сельских поселений</t>
  </si>
  <si>
    <t>Любинского муниципального района Омской области за 9 месяцев 2023 года"</t>
  </si>
  <si>
    <t xml:space="preserve">  Отчет об исполнении бюджета поселения по доходам бюджета поселения по кодам классификации доходов бюджетов за 9 месяцев 2023 года</t>
  </si>
  <si>
    <t>Исполнено за 9 месяцев 2023 года</t>
  </si>
  <si>
    <t>от  31.10.2023 г.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</si>
</sst>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/>
    <xf numFmtId="0" fontId="3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73"/>
  <sheetViews>
    <sheetView tabSelected="1" topLeftCell="A25" zoomScale="90" zoomScaleNormal="90" workbookViewId="0">
      <selection activeCell="J10" sqref="J10:J12"/>
    </sheetView>
  </sheetViews>
  <sheetFormatPr defaultRowHeight="12.75" outlineLevelRow="1" x14ac:dyDescent="0.2"/>
  <cols>
    <col min="1" max="1" width="13.5703125" style="7" customWidth="1"/>
    <col min="2" max="2" width="7.42578125" style="7" customWidth="1"/>
    <col min="3" max="3" width="10.140625" style="7" customWidth="1"/>
    <col min="4" max="4" width="6.7109375" style="7" customWidth="1"/>
    <col min="5" max="5" width="9.28515625" style="7" customWidth="1"/>
    <col min="6" max="6" width="8" style="7" customWidth="1"/>
    <col min="7" max="7" width="8.28515625" style="7" customWidth="1"/>
    <col min="8" max="8" width="13.85546875" style="7" customWidth="1"/>
    <col min="9" max="9" width="43.28515625" style="7" customWidth="1"/>
    <col min="10" max="10" width="13.42578125" style="7" customWidth="1"/>
    <col min="11" max="11" width="14.7109375" style="7" customWidth="1"/>
    <col min="12" max="12" width="15.28515625" style="7" customWidth="1"/>
    <col min="13" max="16384" width="9.140625" style="7"/>
  </cols>
  <sheetData>
    <row r="1" spans="1:13" s="4" customFormat="1" outlineLevel="1" x14ac:dyDescent="0.2">
      <c r="A1" s="8"/>
      <c r="B1" s="8"/>
      <c r="C1" s="8"/>
      <c r="D1" s="8"/>
      <c r="E1" s="8"/>
      <c r="F1" s="8"/>
      <c r="G1" s="8"/>
      <c r="H1" s="8"/>
      <c r="I1" s="8"/>
      <c r="J1" s="3"/>
      <c r="L1" s="5" t="s">
        <v>94</v>
      </c>
    </row>
    <row r="2" spans="1:13" s="4" customFormat="1" outlineLevel="1" x14ac:dyDescent="0.2">
      <c r="A2" s="8"/>
      <c r="B2" s="8"/>
      <c r="C2" s="8"/>
      <c r="D2" s="8"/>
      <c r="E2" s="8"/>
      <c r="F2" s="8"/>
      <c r="G2" s="8"/>
      <c r="H2" s="8"/>
      <c r="J2" s="3"/>
      <c r="K2" s="3"/>
      <c r="L2" s="5" t="s">
        <v>105</v>
      </c>
    </row>
    <row r="3" spans="1:13" s="4" customFormat="1" outlineLevel="1" x14ac:dyDescent="0.2">
      <c r="A3" s="8"/>
      <c r="B3" s="8"/>
      <c r="C3" s="8"/>
      <c r="D3" s="8"/>
      <c r="E3" s="8"/>
      <c r="F3" s="8"/>
      <c r="G3" s="8"/>
      <c r="H3" s="8"/>
      <c r="J3" s="3"/>
      <c r="K3" s="3"/>
      <c r="L3" s="5" t="s">
        <v>95</v>
      </c>
    </row>
    <row r="4" spans="1:13" s="4" customFormat="1" outlineLevel="1" x14ac:dyDescent="0.2">
      <c r="A4" s="8"/>
      <c r="B4" s="8"/>
      <c r="C4" s="8"/>
      <c r="D4" s="8"/>
      <c r="E4" s="8"/>
      <c r="F4" s="8"/>
      <c r="G4" s="8"/>
      <c r="H4" s="8"/>
      <c r="J4" s="3"/>
      <c r="K4" s="3"/>
      <c r="L4" s="5" t="s">
        <v>106</v>
      </c>
    </row>
    <row r="5" spans="1:13" s="4" customFormat="1" outlineLevel="1" x14ac:dyDescent="0.2">
      <c r="A5" s="8"/>
      <c r="B5" s="8"/>
      <c r="C5" s="8"/>
      <c r="D5" s="8"/>
      <c r="E5" s="8"/>
      <c r="F5" s="8"/>
      <c r="G5" s="8"/>
      <c r="H5" s="8"/>
      <c r="J5" s="3"/>
      <c r="K5" s="3"/>
      <c r="L5" s="5" t="s">
        <v>129</v>
      </c>
    </row>
    <row r="6" spans="1:13" s="4" customFormat="1" outlineLevel="1" x14ac:dyDescent="0.2">
      <c r="A6" s="8"/>
      <c r="B6" s="8"/>
      <c r="C6" s="8"/>
      <c r="D6" s="8"/>
      <c r="E6" s="8"/>
      <c r="F6" s="8"/>
      <c r="G6" s="8"/>
      <c r="H6" s="8"/>
      <c r="I6" s="3"/>
      <c r="J6" s="3"/>
      <c r="K6" s="3"/>
      <c r="L6" s="5" t="s">
        <v>132</v>
      </c>
    </row>
    <row r="7" spans="1:13" s="4" customFormat="1" outlineLevel="1" x14ac:dyDescent="0.2">
      <c r="A7" s="8"/>
      <c r="B7" s="8"/>
      <c r="C7" s="8"/>
      <c r="D7" s="8"/>
      <c r="E7" s="8"/>
      <c r="F7" s="8"/>
      <c r="G7" s="8"/>
      <c r="H7" s="8"/>
      <c r="I7" s="3"/>
      <c r="J7" s="3"/>
      <c r="K7" s="3"/>
      <c r="L7" s="5"/>
    </row>
    <row r="8" spans="1:13" s="6" customFormat="1" outlineLevel="1" x14ac:dyDescent="0.2">
      <c r="A8" s="16" t="s">
        <v>130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3" x14ac:dyDescent="0.2">
      <c r="A10" s="17" t="s">
        <v>96</v>
      </c>
      <c r="B10" s="17"/>
      <c r="C10" s="17"/>
      <c r="D10" s="17"/>
      <c r="E10" s="17"/>
      <c r="F10" s="17"/>
      <c r="G10" s="17"/>
      <c r="H10" s="17"/>
      <c r="I10" s="17" t="s">
        <v>102</v>
      </c>
      <c r="J10" s="19" t="s">
        <v>97</v>
      </c>
      <c r="K10" s="19" t="s">
        <v>131</v>
      </c>
      <c r="L10" s="21" t="s">
        <v>98</v>
      </c>
    </row>
    <row r="11" spans="1:13" ht="33" customHeight="1" x14ac:dyDescent="0.2">
      <c r="A11" s="17" t="s">
        <v>99</v>
      </c>
      <c r="B11" s="17" t="s">
        <v>100</v>
      </c>
      <c r="C11" s="17"/>
      <c r="D11" s="17"/>
      <c r="E11" s="17"/>
      <c r="F11" s="17"/>
      <c r="G11" s="17" t="s">
        <v>5</v>
      </c>
      <c r="H11" s="22" t="s">
        <v>101</v>
      </c>
      <c r="I11" s="17"/>
      <c r="J11" s="19"/>
      <c r="K11" s="19"/>
      <c r="L11" s="21"/>
    </row>
    <row r="12" spans="1:13" ht="32.25" customHeight="1" x14ac:dyDescent="0.2">
      <c r="A12" s="18"/>
      <c r="B12" s="11" t="s">
        <v>0</v>
      </c>
      <c r="C12" s="11" t="s">
        <v>1</v>
      </c>
      <c r="D12" s="11" t="s">
        <v>2</v>
      </c>
      <c r="E12" s="11" t="s">
        <v>3</v>
      </c>
      <c r="F12" s="11" t="s">
        <v>4</v>
      </c>
      <c r="G12" s="18"/>
      <c r="H12" s="23"/>
      <c r="I12" s="18"/>
      <c r="J12" s="20"/>
      <c r="K12" s="20"/>
      <c r="L12" s="21"/>
    </row>
    <row r="13" spans="1:13" x14ac:dyDescent="0.2">
      <c r="A13" s="12" t="s">
        <v>6</v>
      </c>
      <c r="B13" s="12" t="s">
        <v>7</v>
      </c>
      <c r="C13" s="12" t="s">
        <v>8</v>
      </c>
      <c r="D13" s="12" t="s">
        <v>8</v>
      </c>
      <c r="E13" s="12" t="s">
        <v>6</v>
      </c>
      <c r="F13" s="12" t="s">
        <v>8</v>
      </c>
      <c r="G13" s="12" t="s">
        <v>9</v>
      </c>
      <c r="H13" s="12" t="s">
        <v>6</v>
      </c>
      <c r="I13" s="14" t="s">
        <v>10</v>
      </c>
      <c r="J13" s="13">
        <v>4322808.07</v>
      </c>
      <c r="K13" s="13">
        <v>2710364.77</v>
      </c>
      <c r="L13" s="10">
        <f t="shared" ref="L13:L57" si="0">IF(J13=0,0,K13/J13%)</f>
        <v>62.699169755181835</v>
      </c>
      <c r="M13" s="9">
        <f>J13+K13+L13</f>
        <v>7033235.5391697548</v>
      </c>
    </row>
    <row r="14" spans="1:13" x14ac:dyDescent="0.2">
      <c r="A14" s="12" t="s">
        <v>6</v>
      </c>
      <c r="B14" s="12" t="s">
        <v>7</v>
      </c>
      <c r="C14" s="12" t="s">
        <v>11</v>
      </c>
      <c r="D14" s="12" t="s">
        <v>8</v>
      </c>
      <c r="E14" s="12" t="s">
        <v>6</v>
      </c>
      <c r="F14" s="12" t="s">
        <v>8</v>
      </c>
      <c r="G14" s="12" t="s">
        <v>9</v>
      </c>
      <c r="H14" s="12" t="s">
        <v>6</v>
      </c>
      <c r="I14" s="14" t="s">
        <v>12</v>
      </c>
      <c r="J14" s="13">
        <v>164460</v>
      </c>
      <c r="K14" s="13">
        <v>153080.42000000001</v>
      </c>
      <c r="L14" s="10">
        <f t="shared" si="0"/>
        <v>93.080639669220488</v>
      </c>
      <c r="M14" s="9">
        <f t="shared" ref="M14:M73" si="1">J14+K14+L14</f>
        <v>317633.50063966925</v>
      </c>
    </row>
    <row r="15" spans="1:13" x14ac:dyDescent="0.2">
      <c r="A15" s="12" t="s">
        <v>6</v>
      </c>
      <c r="B15" s="12" t="s">
        <v>7</v>
      </c>
      <c r="C15" s="12" t="s">
        <v>11</v>
      </c>
      <c r="D15" s="12" t="s">
        <v>13</v>
      </c>
      <c r="E15" s="12" t="s">
        <v>6</v>
      </c>
      <c r="F15" s="12" t="s">
        <v>11</v>
      </c>
      <c r="G15" s="12" t="s">
        <v>9</v>
      </c>
      <c r="H15" s="12" t="s">
        <v>14</v>
      </c>
      <c r="I15" s="14" t="s">
        <v>15</v>
      </c>
      <c r="J15" s="13">
        <v>164460</v>
      </c>
      <c r="K15" s="13">
        <v>153080.42000000001</v>
      </c>
      <c r="L15" s="10">
        <f t="shared" si="0"/>
        <v>93.080639669220488</v>
      </c>
      <c r="M15" s="9">
        <f t="shared" si="1"/>
        <v>317633.50063966925</v>
      </c>
    </row>
    <row r="16" spans="1:13" ht="90" x14ac:dyDescent="0.2">
      <c r="A16" s="12" t="s">
        <v>6</v>
      </c>
      <c r="B16" s="12" t="s">
        <v>7</v>
      </c>
      <c r="C16" s="12" t="s">
        <v>11</v>
      </c>
      <c r="D16" s="12" t="s">
        <v>13</v>
      </c>
      <c r="E16" s="12" t="s">
        <v>16</v>
      </c>
      <c r="F16" s="12" t="s">
        <v>11</v>
      </c>
      <c r="G16" s="12" t="s">
        <v>9</v>
      </c>
      <c r="H16" s="12" t="s">
        <v>14</v>
      </c>
      <c r="I16" s="14" t="s">
        <v>17</v>
      </c>
      <c r="J16" s="13">
        <v>162090</v>
      </c>
      <c r="K16" s="13">
        <v>150976.35</v>
      </c>
      <c r="L16" s="10">
        <f t="shared" si="0"/>
        <v>93.143531371460298</v>
      </c>
      <c r="M16" s="9">
        <f t="shared" si="1"/>
        <v>313159.49353137141</v>
      </c>
    </row>
    <row r="17" spans="1:13" ht="33.75" x14ac:dyDescent="0.2">
      <c r="A17" s="12" t="s">
        <v>6</v>
      </c>
      <c r="B17" s="12" t="s">
        <v>7</v>
      </c>
      <c r="C17" s="12" t="s">
        <v>11</v>
      </c>
      <c r="D17" s="12" t="s">
        <v>13</v>
      </c>
      <c r="E17" s="12" t="s">
        <v>18</v>
      </c>
      <c r="F17" s="12" t="s">
        <v>11</v>
      </c>
      <c r="G17" s="12" t="s">
        <v>9</v>
      </c>
      <c r="H17" s="12" t="s">
        <v>14</v>
      </c>
      <c r="I17" s="14" t="s">
        <v>19</v>
      </c>
      <c r="J17" s="13">
        <v>2370</v>
      </c>
      <c r="K17" s="13">
        <v>2104.0700000000002</v>
      </c>
      <c r="L17" s="10">
        <f t="shared" si="0"/>
        <v>88.779324894514772</v>
      </c>
      <c r="M17" s="9">
        <f t="shared" si="1"/>
        <v>4562.8493248945142</v>
      </c>
    </row>
    <row r="18" spans="1:13" ht="33.75" x14ac:dyDescent="0.2">
      <c r="A18" s="12" t="s">
        <v>6</v>
      </c>
      <c r="B18" s="12" t="s">
        <v>7</v>
      </c>
      <c r="C18" s="12" t="s">
        <v>20</v>
      </c>
      <c r="D18" s="12" t="s">
        <v>8</v>
      </c>
      <c r="E18" s="12" t="s">
        <v>6</v>
      </c>
      <c r="F18" s="12" t="s">
        <v>8</v>
      </c>
      <c r="G18" s="12" t="s">
        <v>9</v>
      </c>
      <c r="H18" s="12" t="s">
        <v>6</v>
      </c>
      <c r="I18" s="14" t="s">
        <v>21</v>
      </c>
      <c r="J18" s="13">
        <v>760520</v>
      </c>
      <c r="K18" s="13">
        <v>640431.96</v>
      </c>
      <c r="L18" s="10">
        <f t="shared" si="0"/>
        <v>84.20974596328827</v>
      </c>
      <c r="M18" s="9">
        <f t="shared" si="1"/>
        <v>1401036.1697459633</v>
      </c>
    </row>
    <row r="19" spans="1:13" ht="22.5" x14ac:dyDescent="0.2">
      <c r="A19" s="12" t="s">
        <v>6</v>
      </c>
      <c r="B19" s="12" t="s">
        <v>7</v>
      </c>
      <c r="C19" s="12" t="s">
        <v>20</v>
      </c>
      <c r="D19" s="12" t="s">
        <v>13</v>
      </c>
      <c r="E19" s="12" t="s">
        <v>6</v>
      </c>
      <c r="F19" s="12" t="s">
        <v>11</v>
      </c>
      <c r="G19" s="12" t="s">
        <v>9</v>
      </c>
      <c r="H19" s="12" t="s">
        <v>14</v>
      </c>
      <c r="I19" s="14" t="s">
        <v>22</v>
      </c>
      <c r="J19" s="13">
        <v>760520</v>
      </c>
      <c r="K19" s="13">
        <v>640431.96</v>
      </c>
      <c r="L19" s="10">
        <f t="shared" si="0"/>
        <v>84.20974596328827</v>
      </c>
      <c r="M19" s="9">
        <f t="shared" si="1"/>
        <v>1401036.1697459633</v>
      </c>
    </row>
    <row r="20" spans="1:13" ht="67.5" x14ac:dyDescent="0.2">
      <c r="A20" s="12" t="s">
        <v>6</v>
      </c>
      <c r="B20" s="12" t="s">
        <v>7</v>
      </c>
      <c r="C20" s="12" t="s">
        <v>20</v>
      </c>
      <c r="D20" s="12" t="s">
        <v>13</v>
      </c>
      <c r="E20" s="12" t="s">
        <v>23</v>
      </c>
      <c r="F20" s="12" t="s">
        <v>11</v>
      </c>
      <c r="G20" s="12" t="s">
        <v>9</v>
      </c>
      <c r="H20" s="12" t="s">
        <v>14</v>
      </c>
      <c r="I20" s="14" t="s">
        <v>24</v>
      </c>
      <c r="J20" s="13">
        <v>360220</v>
      </c>
      <c r="K20" s="13">
        <v>328052.78999999998</v>
      </c>
      <c r="L20" s="10">
        <f t="shared" si="0"/>
        <v>91.070121037143963</v>
      </c>
      <c r="M20" s="9">
        <f t="shared" si="1"/>
        <v>688363.86012103723</v>
      </c>
    </row>
    <row r="21" spans="1:13" ht="101.25" x14ac:dyDescent="0.2">
      <c r="A21" s="12" t="s">
        <v>6</v>
      </c>
      <c r="B21" s="12" t="s">
        <v>7</v>
      </c>
      <c r="C21" s="12" t="s">
        <v>20</v>
      </c>
      <c r="D21" s="12" t="s">
        <v>13</v>
      </c>
      <c r="E21" s="12" t="s">
        <v>25</v>
      </c>
      <c r="F21" s="12" t="s">
        <v>11</v>
      </c>
      <c r="G21" s="12" t="s">
        <v>9</v>
      </c>
      <c r="H21" s="12" t="s">
        <v>14</v>
      </c>
      <c r="I21" s="14" t="s">
        <v>26</v>
      </c>
      <c r="J21" s="13">
        <v>360220</v>
      </c>
      <c r="K21" s="13">
        <v>328052.78999999998</v>
      </c>
      <c r="L21" s="10">
        <f t="shared" si="0"/>
        <v>91.070121037143963</v>
      </c>
      <c r="M21" s="9">
        <f t="shared" si="1"/>
        <v>688363.86012103723</v>
      </c>
    </row>
    <row r="22" spans="1:13" ht="78.75" x14ac:dyDescent="0.2">
      <c r="A22" s="12" t="s">
        <v>6</v>
      </c>
      <c r="B22" s="12" t="s">
        <v>7</v>
      </c>
      <c r="C22" s="12" t="s">
        <v>20</v>
      </c>
      <c r="D22" s="12" t="s">
        <v>13</v>
      </c>
      <c r="E22" s="12" t="s">
        <v>27</v>
      </c>
      <c r="F22" s="12" t="s">
        <v>11</v>
      </c>
      <c r="G22" s="12" t="s">
        <v>9</v>
      </c>
      <c r="H22" s="12" t="s">
        <v>14</v>
      </c>
      <c r="I22" s="14" t="s">
        <v>28</v>
      </c>
      <c r="J22" s="13">
        <v>2500</v>
      </c>
      <c r="K22" s="13">
        <v>1767.61</v>
      </c>
      <c r="L22" s="10">
        <f t="shared" si="0"/>
        <v>70.704399999999993</v>
      </c>
      <c r="M22" s="9">
        <f t="shared" si="1"/>
        <v>4338.3143999999993</v>
      </c>
    </row>
    <row r="23" spans="1:13" ht="112.5" x14ac:dyDescent="0.2">
      <c r="A23" s="12" t="s">
        <v>6</v>
      </c>
      <c r="B23" s="12" t="s">
        <v>7</v>
      </c>
      <c r="C23" s="12" t="s">
        <v>20</v>
      </c>
      <c r="D23" s="12" t="s">
        <v>13</v>
      </c>
      <c r="E23" s="12" t="s">
        <v>29</v>
      </c>
      <c r="F23" s="12" t="s">
        <v>11</v>
      </c>
      <c r="G23" s="12" t="s">
        <v>9</v>
      </c>
      <c r="H23" s="12" t="s">
        <v>14</v>
      </c>
      <c r="I23" s="14" t="s">
        <v>30</v>
      </c>
      <c r="J23" s="13">
        <v>2500</v>
      </c>
      <c r="K23" s="13">
        <v>1767.61</v>
      </c>
      <c r="L23" s="10">
        <f t="shared" si="0"/>
        <v>70.704399999999993</v>
      </c>
      <c r="M23" s="9">
        <f t="shared" si="1"/>
        <v>4338.3143999999993</v>
      </c>
    </row>
    <row r="24" spans="1:13" ht="67.5" x14ac:dyDescent="0.2">
      <c r="A24" s="12" t="s">
        <v>6</v>
      </c>
      <c r="B24" s="12" t="s">
        <v>7</v>
      </c>
      <c r="C24" s="12" t="s">
        <v>20</v>
      </c>
      <c r="D24" s="12" t="s">
        <v>13</v>
      </c>
      <c r="E24" s="12" t="s">
        <v>31</v>
      </c>
      <c r="F24" s="12" t="s">
        <v>11</v>
      </c>
      <c r="G24" s="12" t="s">
        <v>9</v>
      </c>
      <c r="H24" s="12" t="s">
        <v>14</v>
      </c>
      <c r="I24" s="14" t="s">
        <v>32</v>
      </c>
      <c r="J24" s="13">
        <v>445310</v>
      </c>
      <c r="K24" s="13">
        <v>349101.13</v>
      </c>
      <c r="L24" s="10">
        <f t="shared" si="0"/>
        <v>78.395079832027122</v>
      </c>
      <c r="M24" s="9">
        <f t="shared" si="1"/>
        <v>794489.52507983206</v>
      </c>
    </row>
    <row r="25" spans="1:13" ht="101.25" x14ac:dyDescent="0.2">
      <c r="A25" s="12" t="s">
        <v>6</v>
      </c>
      <c r="B25" s="12" t="s">
        <v>7</v>
      </c>
      <c r="C25" s="12" t="s">
        <v>20</v>
      </c>
      <c r="D25" s="12" t="s">
        <v>13</v>
      </c>
      <c r="E25" s="12" t="s">
        <v>33</v>
      </c>
      <c r="F25" s="12" t="s">
        <v>11</v>
      </c>
      <c r="G25" s="12" t="s">
        <v>9</v>
      </c>
      <c r="H25" s="12" t="s">
        <v>14</v>
      </c>
      <c r="I25" s="14" t="s">
        <v>34</v>
      </c>
      <c r="J25" s="13">
        <v>445310</v>
      </c>
      <c r="K25" s="13">
        <v>349101.13</v>
      </c>
      <c r="L25" s="10">
        <f t="shared" si="0"/>
        <v>78.395079832027122</v>
      </c>
      <c r="M25" s="9">
        <f t="shared" si="1"/>
        <v>794489.52507983206</v>
      </c>
    </row>
    <row r="26" spans="1:13" ht="67.5" x14ac:dyDescent="0.2">
      <c r="A26" s="12" t="s">
        <v>6</v>
      </c>
      <c r="B26" s="12" t="s">
        <v>7</v>
      </c>
      <c r="C26" s="12" t="s">
        <v>20</v>
      </c>
      <c r="D26" s="12" t="s">
        <v>13</v>
      </c>
      <c r="E26" s="12" t="s">
        <v>35</v>
      </c>
      <c r="F26" s="12" t="s">
        <v>11</v>
      </c>
      <c r="G26" s="12" t="s">
        <v>9</v>
      </c>
      <c r="H26" s="12" t="s">
        <v>14</v>
      </c>
      <c r="I26" s="14" t="s">
        <v>36</v>
      </c>
      <c r="J26" s="13">
        <v>-47510</v>
      </c>
      <c r="K26" s="13">
        <v>-38489.57</v>
      </c>
      <c r="L26" s="10">
        <f t="shared" si="0"/>
        <v>81.013618185645129</v>
      </c>
      <c r="M26" s="9">
        <f t="shared" si="1"/>
        <v>-85918.556381814356</v>
      </c>
    </row>
    <row r="27" spans="1:13" ht="101.25" x14ac:dyDescent="0.2">
      <c r="A27" s="12" t="s">
        <v>6</v>
      </c>
      <c r="B27" s="12" t="s">
        <v>7</v>
      </c>
      <c r="C27" s="12" t="s">
        <v>20</v>
      </c>
      <c r="D27" s="12" t="s">
        <v>13</v>
      </c>
      <c r="E27" s="12" t="s">
        <v>37</v>
      </c>
      <c r="F27" s="12" t="s">
        <v>11</v>
      </c>
      <c r="G27" s="12" t="s">
        <v>9</v>
      </c>
      <c r="H27" s="12" t="s">
        <v>14</v>
      </c>
      <c r="I27" s="14" t="s">
        <v>38</v>
      </c>
      <c r="J27" s="13">
        <v>-47510</v>
      </c>
      <c r="K27" s="13">
        <v>-38489.57</v>
      </c>
      <c r="L27" s="10">
        <f t="shared" si="0"/>
        <v>81.013618185645129</v>
      </c>
      <c r="M27" s="9">
        <f t="shared" si="1"/>
        <v>-85918.556381814356</v>
      </c>
    </row>
    <row r="28" spans="1:13" x14ac:dyDescent="0.2">
      <c r="A28" s="12" t="s">
        <v>6</v>
      </c>
      <c r="B28" s="12" t="s">
        <v>7</v>
      </c>
      <c r="C28" s="12" t="s">
        <v>60</v>
      </c>
      <c r="D28" s="12" t="s">
        <v>8</v>
      </c>
      <c r="E28" s="12" t="s">
        <v>6</v>
      </c>
      <c r="F28" s="12" t="s">
        <v>8</v>
      </c>
      <c r="G28" s="12" t="s">
        <v>9</v>
      </c>
      <c r="H28" s="12" t="s">
        <v>6</v>
      </c>
      <c r="I28" s="14" t="s">
        <v>103</v>
      </c>
      <c r="J28" s="13">
        <v>378000</v>
      </c>
      <c r="K28" s="13">
        <v>31059.42</v>
      </c>
      <c r="L28" s="10">
        <f t="shared" si="0"/>
        <v>8.2167777777777768</v>
      </c>
      <c r="M28" s="9">
        <f t="shared" si="1"/>
        <v>409067.63677777775</v>
      </c>
    </row>
    <row r="29" spans="1:13" x14ac:dyDescent="0.2">
      <c r="A29" s="12" t="s">
        <v>6</v>
      </c>
      <c r="B29" s="12" t="s">
        <v>7</v>
      </c>
      <c r="C29" s="12" t="s">
        <v>60</v>
      </c>
      <c r="D29" s="12" t="s">
        <v>20</v>
      </c>
      <c r="E29" s="12" t="s">
        <v>6</v>
      </c>
      <c r="F29" s="12" t="s">
        <v>11</v>
      </c>
      <c r="G29" s="12" t="s">
        <v>9</v>
      </c>
      <c r="H29" s="12" t="s">
        <v>14</v>
      </c>
      <c r="I29" s="14" t="s">
        <v>104</v>
      </c>
      <c r="J29" s="13">
        <v>378000</v>
      </c>
      <c r="K29" s="13">
        <v>31059.42</v>
      </c>
      <c r="L29" s="10">
        <f t="shared" si="0"/>
        <v>8.2167777777777768</v>
      </c>
      <c r="M29" s="9">
        <f t="shared" si="1"/>
        <v>409067.63677777775</v>
      </c>
    </row>
    <row r="30" spans="1:13" x14ac:dyDescent="0.2">
      <c r="A30" s="12" t="s">
        <v>6</v>
      </c>
      <c r="B30" s="12" t="s">
        <v>7</v>
      </c>
      <c r="C30" s="12" t="s">
        <v>60</v>
      </c>
      <c r="D30" s="12" t="s">
        <v>20</v>
      </c>
      <c r="E30" s="12" t="s">
        <v>16</v>
      </c>
      <c r="F30" s="12" t="s">
        <v>11</v>
      </c>
      <c r="G30" s="12" t="s">
        <v>9</v>
      </c>
      <c r="H30" s="12" t="s">
        <v>14</v>
      </c>
      <c r="I30" s="14" t="s">
        <v>104</v>
      </c>
      <c r="J30" s="13">
        <v>378000</v>
      </c>
      <c r="K30" s="13">
        <v>31059.42</v>
      </c>
      <c r="L30" s="10">
        <f t="shared" si="0"/>
        <v>8.2167777777777768</v>
      </c>
      <c r="M30" s="9">
        <f t="shared" si="1"/>
        <v>409067.63677777775</v>
      </c>
    </row>
    <row r="31" spans="1:13" x14ac:dyDescent="0.2">
      <c r="A31" s="12" t="s">
        <v>6</v>
      </c>
      <c r="B31" s="12" t="s">
        <v>7</v>
      </c>
      <c r="C31" s="12" t="s">
        <v>39</v>
      </c>
      <c r="D31" s="12" t="s">
        <v>8</v>
      </c>
      <c r="E31" s="12" t="s">
        <v>6</v>
      </c>
      <c r="F31" s="12" t="s">
        <v>8</v>
      </c>
      <c r="G31" s="12" t="s">
        <v>9</v>
      </c>
      <c r="H31" s="12" t="s">
        <v>6</v>
      </c>
      <c r="I31" s="14" t="s">
        <v>40</v>
      </c>
      <c r="J31" s="13">
        <v>653000</v>
      </c>
      <c r="K31" s="13">
        <v>192562.12</v>
      </c>
      <c r="L31" s="10">
        <f t="shared" si="0"/>
        <v>29.488839203675344</v>
      </c>
      <c r="M31" s="9">
        <f t="shared" si="1"/>
        <v>845591.60883920372</v>
      </c>
    </row>
    <row r="32" spans="1:13" x14ac:dyDescent="0.2">
      <c r="A32" s="12" t="s">
        <v>6</v>
      </c>
      <c r="B32" s="12" t="s">
        <v>7</v>
      </c>
      <c r="C32" s="12" t="s">
        <v>39</v>
      </c>
      <c r="D32" s="12" t="s">
        <v>11</v>
      </c>
      <c r="E32" s="12" t="s">
        <v>6</v>
      </c>
      <c r="F32" s="12" t="s">
        <v>8</v>
      </c>
      <c r="G32" s="12" t="s">
        <v>9</v>
      </c>
      <c r="H32" s="12" t="s">
        <v>14</v>
      </c>
      <c r="I32" s="14" t="s">
        <v>41</v>
      </c>
      <c r="J32" s="13">
        <v>24000</v>
      </c>
      <c r="K32" s="13">
        <v>9771.58</v>
      </c>
      <c r="L32" s="10">
        <f t="shared" si="0"/>
        <v>40.714916666666667</v>
      </c>
      <c r="M32" s="9">
        <f t="shared" si="1"/>
        <v>33812.294916666666</v>
      </c>
    </row>
    <row r="33" spans="1:13" ht="33.75" x14ac:dyDescent="0.2">
      <c r="A33" s="12" t="s">
        <v>6</v>
      </c>
      <c r="B33" s="12" t="s">
        <v>7</v>
      </c>
      <c r="C33" s="12" t="s">
        <v>39</v>
      </c>
      <c r="D33" s="12" t="s">
        <v>11</v>
      </c>
      <c r="E33" s="12" t="s">
        <v>18</v>
      </c>
      <c r="F33" s="12" t="s">
        <v>42</v>
      </c>
      <c r="G33" s="12" t="s">
        <v>9</v>
      </c>
      <c r="H33" s="12" t="s">
        <v>14</v>
      </c>
      <c r="I33" s="14" t="s">
        <v>43</v>
      </c>
      <c r="J33" s="13">
        <v>24000</v>
      </c>
      <c r="K33" s="13">
        <v>9771.58</v>
      </c>
      <c r="L33" s="10">
        <f t="shared" si="0"/>
        <v>40.714916666666667</v>
      </c>
      <c r="M33" s="9">
        <f t="shared" si="1"/>
        <v>33812.294916666666</v>
      </c>
    </row>
    <row r="34" spans="1:13" x14ac:dyDescent="0.2">
      <c r="A34" s="12" t="s">
        <v>6</v>
      </c>
      <c r="B34" s="12" t="s">
        <v>7</v>
      </c>
      <c r="C34" s="12" t="s">
        <v>39</v>
      </c>
      <c r="D34" s="12" t="s">
        <v>39</v>
      </c>
      <c r="E34" s="12" t="s">
        <v>6</v>
      </c>
      <c r="F34" s="12" t="s">
        <v>8</v>
      </c>
      <c r="G34" s="12" t="s">
        <v>9</v>
      </c>
      <c r="H34" s="12" t="s">
        <v>14</v>
      </c>
      <c r="I34" s="14" t="s">
        <v>44</v>
      </c>
      <c r="J34" s="13">
        <v>629000</v>
      </c>
      <c r="K34" s="13">
        <v>182790.54</v>
      </c>
      <c r="L34" s="10">
        <f t="shared" si="0"/>
        <v>29.060499205087442</v>
      </c>
      <c r="M34" s="9">
        <f t="shared" si="1"/>
        <v>811819.60049920517</v>
      </c>
    </row>
    <row r="35" spans="1:13" x14ac:dyDescent="0.2">
      <c r="A35" s="12" t="s">
        <v>6</v>
      </c>
      <c r="B35" s="12" t="s">
        <v>7</v>
      </c>
      <c r="C35" s="12" t="s">
        <v>39</v>
      </c>
      <c r="D35" s="12" t="s">
        <v>39</v>
      </c>
      <c r="E35" s="12" t="s">
        <v>18</v>
      </c>
      <c r="F35" s="12" t="s">
        <v>8</v>
      </c>
      <c r="G35" s="12" t="s">
        <v>9</v>
      </c>
      <c r="H35" s="12" t="s">
        <v>14</v>
      </c>
      <c r="I35" s="14" t="s">
        <v>45</v>
      </c>
      <c r="J35" s="13">
        <v>111000</v>
      </c>
      <c r="K35" s="13">
        <v>90291.25</v>
      </c>
      <c r="L35" s="10">
        <f t="shared" si="0"/>
        <v>81.343468468468473</v>
      </c>
      <c r="M35" s="9">
        <f t="shared" si="1"/>
        <v>201372.59346846846</v>
      </c>
    </row>
    <row r="36" spans="1:13" ht="33.75" x14ac:dyDescent="0.2">
      <c r="A36" s="12" t="s">
        <v>6</v>
      </c>
      <c r="B36" s="12" t="s">
        <v>7</v>
      </c>
      <c r="C36" s="12" t="s">
        <v>39</v>
      </c>
      <c r="D36" s="12" t="s">
        <v>39</v>
      </c>
      <c r="E36" s="12" t="s">
        <v>46</v>
      </c>
      <c r="F36" s="12" t="s">
        <v>42</v>
      </c>
      <c r="G36" s="12" t="s">
        <v>9</v>
      </c>
      <c r="H36" s="12" t="s">
        <v>14</v>
      </c>
      <c r="I36" s="14" t="s">
        <v>47</v>
      </c>
      <c r="J36" s="13">
        <v>111000</v>
      </c>
      <c r="K36" s="13">
        <v>90291.25</v>
      </c>
      <c r="L36" s="10">
        <f t="shared" si="0"/>
        <v>81.343468468468473</v>
      </c>
      <c r="M36" s="9">
        <f t="shared" si="1"/>
        <v>201372.59346846846</v>
      </c>
    </row>
    <row r="37" spans="1:13" x14ac:dyDescent="0.2">
      <c r="A37" s="12" t="s">
        <v>6</v>
      </c>
      <c r="B37" s="12" t="s">
        <v>7</v>
      </c>
      <c r="C37" s="12" t="s">
        <v>39</v>
      </c>
      <c r="D37" s="12" t="s">
        <v>39</v>
      </c>
      <c r="E37" s="12" t="s">
        <v>48</v>
      </c>
      <c r="F37" s="12" t="s">
        <v>8</v>
      </c>
      <c r="G37" s="12" t="s">
        <v>9</v>
      </c>
      <c r="H37" s="12" t="s">
        <v>14</v>
      </c>
      <c r="I37" s="14" t="s">
        <v>49</v>
      </c>
      <c r="J37" s="13">
        <v>518000</v>
      </c>
      <c r="K37" s="13">
        <v>92499.29</v>
      </c>
      <c r="L37" s="10">
        <f t="shared" si="0"/>
        <v>17.857005791505792</v>
      </c>
      <c r="M37" s="9">
        <f t="shared" si="1"/>
        <v>610517.14700579154</v>
      </c>
    </row>
    <row r="38" spans="1:13" ht="33.75" x14ac:dyDescent="0.2">
      <c r="A38" s="12" t="s">
        <v>6</v>
      </c>
      <c r="B38" s="12" t="s">
        <v>7</v>
      </c>
      <c r="C38" s="12" t="s">
        <v>39</v>
      </c>
      <c r="D38" s="12" t="s">
        <v>39</v>
      </c>
      <c r="E38" s="12" t="s">
        <v>50</v>
      </c>
      <c r="F38" s="12" t="s">
        <v>42</v>
      </c>
      <c r="G38" s="12" t="s">
        <v>9</v>
      </c>
      <c r="H38" s="12" t="s">
        <v>14</v>
      </c>
      <c r="I38" s="14" t="s">
        <v>51</v>
      </c>
      <c r="J38" s="13">
        <v>518000</v>
      </c>
      <c r="K38" s="13">
        <v>92499.29</v>
      </c>
      <c r="L38" s="10">
        <f t="shared" si="0"/>
        <v>17.857005791505792</v>
      </c>
      <c r="M38" s="9">
        <f t="shared" si="1"/>
        <v>610517.14700579154</v>
      </c>
    </row>
    <row r="39" spans="1:13" x14ac:dyDescent="0.2">
      <c r="A39" s="12" t="s">
        <v>6</v>
      </c>
      <c r="B39" s="12" t="s">
        <v>7</v>
      </c>
      <c r="C39" s="12" t="s">
        <v>52</v>
      </c>
      <c r="D39" s="12" t="s">
        <v>8</v>
      </c>
      <c r="E39" s="12" t="s">
        <v>6</v>
      </c>
      <c r="F39" s="12" t="s">
        <v>8</v>
      </c>
      <c r="G39" s="12" t="s">
        <v>9</v>
      </c>
      <c r="H39" s="12" t="s">
        <v>6</v>
      </c>
      <c r="I39" s="14" t="s">
        <v>53</v>
      </c>
      <c r="J39" s="13">
        <v>2000</v>
      </c>
      <c r="K39" s="13">
        <v>4600</v>
      </c>
      <c r="L39" s="10">
        <f t="shared" si="0"/>
        <v>230</v>
      </c>
      <c r="M39" s="9">
        <f t="shared" si="1"/>
        <v>6830</v>
      </c>
    </row>
    <row r="40" spans="1:13" ht="45" x14ac:dyDescent="0.2">
      <c r="A40" s="12" t="s">
        <v>6</v>
      </c>
      <c r="B40" s="12" t="s">
        <v>7</v>
      </c>
      <c r="C40" s="12" t="s">
        <v>52</v>
      </c>
      <c r="D40" s="12" t="s">
        <v>54</v>
      </c>
      <c r="E40" s="12" t="s">
        <v>6</v>
      </c>
      <c r="F40" s="12" t="s">
        <v>11</v>
      </c>
      <c r="G40" s="12" t="s">
        <v>9</v>
      </c>
      <c r="H40" s="12" t="s">
        <v>14</v>
      </c>
      <c r="I40" s="14" t="s">
        <v>55</v>
      </c>
      <c r="J40" s="13">
        <v>2000</v>
      </c>
      <c r="K40" s="13">
        <v>4600</v>
      </c>
      <c r="L40" s="10">
        <f t="shared" si="0"/>
        <v>230</v>
      </c>
      <c r="M40" s="9">
        <f t="shared" si="1"/>
        <v>6830</v>
      </c>
    </row>
    <row r="41" spans="1:13" ht="67.5" x14ac:dyDescent="0.2">
      <c r="A41" s="12" t="s">
        <v>6</v>
      </c>
      <c r="B41" s="12" t="s">
        <v>7</v>
      </c>
      <c r="C41" s="12" t="s">
        <v>52</v>
      </c>
      <c r="D41" s="12" t="s">
        <v>54</v>
      </c>
      <c r="E41" s="12" t="s">
        <v>56</v>
      </c>
      <c r="F41" s="12" t="s">
        <v>11</v>
      </c>
      <c r="G41" s="12" t="s">
        <v>9</v>
      </c>
      <c r="H41" s="12" t="s">
        <v>14</v>
      </c>
      <c r="I41" s="14" t="s">
        <v>57</v>
      </c>
      <c r="J41" s="13">
        <v>2000</v>
      </c>
      <c r="K41" s="13">
        <v>4600</v>
      </c>
      <c r="L41" s="10">
        <f t="shared" si="0"/>
        <v>230</v>
      </c>
      <c r="M41" s="9">
        <f t="shared" si="1"/>
        <v>6830</v>
      </c>
    </row>
    <row r="42" spans="1:13" ht="33.75" x14ac:dyDescent="0.2">
      <c r="A42" s="12" t="s">
        <v>6</v>
      </c>
      <c r="B42" s="12" t="s">
        <v>7</v>
      </c>
      <c r="C42" s="12" t="s">
        <v>58</v>
      </c>
      <c r="D42" s="12" t="s">
        <v>8</v>
      </c>
      <c r="E42" s="12" t="s">
        <v>6</v>
      </c>
      <c r="F42" s="12" t="s">
        <v>8</v>
      </c>
      <c r="G42" s="12" t="s">
        <v>9</v>
      </c>
      <c r="H42" s="12" t="s">
        <v>6</v>
      </c>
      <c r="I42" s="14" t="s">
        <v>59</v>
      </c>
      <c r="J42" s="13">
        <v>2259420.0699999998</v>
      </c>
      <c r="K42" s="13">
        <v>1599077.94</v>
      </c>
      <c r="L42" s="10">
        <f t="shared" si="0"/>
        <v>70.773822063110202</v>
      </c>
      <c r="M42" s="9">
        <f t="shared" si="1"/>
        <v>3858568.7838220629</v>
      </c>
    </row>
    <row r="43" spans="1:13" ht="78.75" x14ac:dyDescent="0.2">
      <c r="A43" s="12" t="s">
        <v>6</v>
      </c>
      <c r="B43" s="12" t="s">
        <v>7</v>
      </c>
      <c r="C43" s="12" t="s">
        <v>58</v>
      </c>
      <c r="D43" s="12" t="s">
        <v>60</v>
      </c>
      <c r="E43" s="12" t="s">
        <v>6</v>
      </c>
      <c r="F43" s="12" t="s">
        <v>8</v>
      </c>
      <c r="G43" s="12" t="s">
        <v>9</v>
      </c>
      <c r="H43" s="12" t="s">
        <v>61</v>
      </c>
      <c r="I43" s="14" t="s">
        <v>62</v>
      </c>
      <c r="J43" s="13">
        <v>2259420.0699999998</v>
      </c>
      <c r="K43" s="13">
        <v>1599077.94</v>
      </c>
      <c r="L43" s="10">
        <f t="shared" si="0"/>
        <v>70.773822063110202</v>
      </c>
      <c r="M43" s="9">
        <f t="shared" si="1"/>
        <v>3858568.7838220629</v>
      </c>
    </row>
    <row r="44" spans="1:13" ht="67.5" x14ac:dyDescent="0.2">
      <c r="A44" s="12" t="s">
        <v>6</v>
      </c>
      <c r="B44" s="12" t="s">
        <v>7</v>
      </c>
      <c r="C44" s="12" t="s">
        <v>58</v>
      </c>
      <c r="D44" s="12" t="s">
        <v>60</v>
      </c>
      <c r="E44" s="12" t="s">
        <v>56</v>
      </c>
      <c r="F44" s="12" t="s">
        <v>8</v>
      </c>
      <c r="G44" s="12" t="s">
        <v>9</v>
      </c>
      <c r="H44" s="12" t="s">
        <v>61</v>
      </c>
      <c r="I44" s="14" t="s">
        <v>63</v>
      </c>
      <c r="J44" s="13">
        <v>2099782.9500000002</v>
      </c>
      <c r="K44" s="13">
        <v>1520020.41</v>
      </c>
      <c r="L44" s="10">
        <f t="shared" si="0"/>
        <v>72.389406247917179</v>
      </c>
      <c r="M44" s="9">
        <f t="shared" si="1"/>
        <v>3619875.7494062483</v>
      </c>
    </row>
    <row r="45" spans="1:13" ht="67.5" x14ac:dyDescent="0.2">
      <c r="A45" s="12" t="s">
        <v>6</v>
      </c>
      <c r="B45" s="12" t="s">
        <v>7</v>
      </c>
      <c r="C45" s="12" t="s">
        <v>58</v>
      </c>
      <c r="D45" s="12" t="s">
        <v>60</v>
      </c>
      <c r="E45" s="12" t="s">
        <v>64</v>
      </c>
      <c r="F45" s="12" t="s">
        <v>42</v>
      </c>
      <c r="G45" s="12" t="s">
        <v>9</v>
      </c>
      <c r="H45" s="12" t="s">
        <v>61</v>
      </c>
      <c r="I45" s="14" t="s">
        <v>65</v>
      </c>
      <c r="J45" s="13">
        <v>2099782.9500000002</v>
      </c>
      <c r="K45" s="13">
        <v>1520020.41</v>
      </c>
      <c r="L45" s="10">
        <f t="shared" si="0"/>
        <v>72.389406247917179</v>
      </c>
      <c r="M45" s="9">
        <f t="shared" si="1"/>
        <v>3619875.7494062483</v>
      </c>
    </row>
    <row r="46" spans="1:13" ht="33.75" x14ac:dyDescent="0.2">
      <c r="A46" s="12" t="s">
        <v>6</v>
      </c>
      <c r="B46" s="12" t="s">
        <v>7</v>
      </c>
      <c r="C46" s="12" t="s">
        <v>58</v>
      </c>
      <c r="D46" s="12" t="s">
        <v>60</v>
      </c>
      <c r="E46" s="12" t="s">
        <v>107</v>
      </c>
      <c r="F46" s="12" t="s">
        <v>8</v>
      </c>
      <c r="G46" s="12" t="s">
        <v>9</v>
      </c>
      <c r="H46" s="12" t="s">
        <v>61</v>
      </c>
      <c r="I46" s="14" t="s">
        <v>108</v>
      </c>
      <c r="J46" s="13">
        <v>159637.12</v>
      </c>
      <c r="K46" s="13">
        <v>79057.53</v>
      </c>
      <c r="L46" s="10">
        <f t="shared" si="0"/>
        <v>49.523275037785695</v>
      </c>
      <c r="M46" s="9">
        <f t="shared" si="1"/>
        <v>238744.17327503779</v>
      </c>
    </row>
    <row r="47" spans="1:13" ht="33.75" x14ac:dyDescent="0.2">
      <c r="A47" s="12" t="s">
        <v>6</v>
      </c>
      <c r="B47" s="12" t="s">
        <v>7</v>
      </c>
      <c r="C47" s="12" t="s">
        <v>58</v>
      </c>
      <c r="D47" s="12" t="s">
        <v>60</v>
      </c>
      <c r="E47" s="12" t="s">
        <v>109</v>
      </c>
      <c r="F47" s="12" t="s">
        <v>42</v>
      </c>
      <c r="G47" s="12" t="s">
        <v>9</v>
      </c>
      <c r="H47" s="12" t="s">
        <v>61</v>
      </c>
      <c r="I47" s="14" t="s">
        <v>110</v>
      </c>
      <c r="J47" s="13">
        <v>159637.12</v>
      </c>
      <c r="K47" s="13">
        <v>79057.53</v>
      </c>
      <c r="L47" s="10">
        <f t="shared" si="0"/>
        <v>49.523275037785695</v>
      </c>
      <c r="M47" s="9">
        <f t="shared" si="1"/>
        <v>238744.17327503779</v>
      </c>
    </row>
    <row r="48" spans="1:13" ht="47.25" customHeight="1" x14ac:dyDescent="0.2">
      <c r="A48" s="12" t="s">
        <v>6</v>
      </c>
      <c r="B48" s="12" t="s">
        <v>7</v>
      </c>
      <c r="C48" s="12" t="s">
        <v>111</v>
      </c>
      <c r="D48" s="12" t="s">
        <v>8</v>
      </c>
      <c r="E48" s="12" t="s">
        <v>6</v>
      </c>
      <c r="F48" s="12" t="s">
        <v>8</v>
      </c>
      <c r="G48" s="12" t="s">
        <v>9</v>
      </c>
      <c r="H48" s="12" t="s">
        <v>6</v>
      </c>
      <c r="I48" s="14" t="s">
        <v>112</v>
      </c>
      <c r="J48" s="13">
        <v>105408</v>
      </c>
      <c r="K48" s="13">
        <v>89552.91</v>
      </c>
      <c r="L48" s="10">
        <f t="shared" si="0"/>
        <v>84.958361794171225</v>
      </c>
      <c r="M48" s="9">
        <f t="shared" si="1"/>
        <v>195045.86836179419</v>
      </c>
    </row>
    <row r="49" spans="1:13" x14ac:dyDescent="0.2">
      <c r="A49" s="12" t="s">
        <v>6</v>
      </c>
      <c r="B49" s="12" t="s">
        <v>7</v>
      </c>
      <c r="C49" s="12" t="s">
        <v>111</v>
      </c>
      <c r="D49" s="12" t="s">
        <v>13</v>
      </c>
      <c r="E49" s="12" t="s">
        <v>6</v>
      </c>
      <c r="F49" s="12" t="s">
        <v>8</v>
      </c>
      <c r="G49" s="12" t="s">
        <v>9</v>
      </c>
      <c r="H49" s="12" t="s">
        <v>113</v>
      </c>
      <c r="I49" s="14" t="s">
        <v>114</v>
      </c>
      <c r="J49" s="13">
        <v>105408</v>
      </c>
      <c r="K49" s="13">
        <v>89552.91</v>
      </c>
      <c r="L49" s="10">
        <f t="shared" si="0"/>
        <v>84.958361794171225</v>
      </c>
      <c r="M49" s="9">
        <f t="shared" si="1"/>
        <v>195045.86836179419</v>
      </c>
    </row>
    <row r="50" spans="1:13" ht="33.75" x14ac:dyDescent="0.2">
      <c r="A50" s="12" t="s">
        <v>6</v>
      </c>
      <c r="B50" s="12" t="s">
        <v>7</v>
      </c>
      <c r="C50" s="12" t="s">
        <v>111</v>
      </c>
      <c r="D50" s="12" t="s">
        <v>13</v>
      </c>
      <c r="E50" s="12" t="s">
        <v>115</v>
      </c>
      <c r="F50" s="12" t="s">
        <v>8</v>
      </c>
      <c r="G50" s="12" t="s">
        <v>9</v>
      </c>
      <c r="H50" s="12" t="s">
        <v>113</v>
      </c>
      <c r="I50" s="14" t="s">
        <v>116</v>
      </c>
      <c r="J50" s="13">
        <v>105408</v>
      </c>
      <c r="K50" s="13">
        <v>89552.91</v>
      </c>
      <c r="L50" s="10">
        <f t="shared" si="0"/>
        <v>84.958361794171225</v>
      </c>
      <c r="M50" s="9">
        <f t="shared" si="1"/>
        <v>195045.86836179419</v>
      </c>
    </row>
    <row r="51" spans="1:13" ht="33.75" x14ac:dyDescent="0.2">
      <c r="A51" s="12" t="s">
        <v>6</v>
      </c>
      <c r="B51" s="12" t="s">
        <v>7</v>
      </c>
      <c r="C51" s="12" t="s">
        <v>111</v>
      </c>
      <c r="D51" s="12" t="s">
        <v>13</v>
      </c>
      <c r="E51" s="12" t="s">
        <v>117</v>
      </c>
      <c r="F51" s="12" t="s">
        <v>42</v>
      </c>
      <c r="G51" s="12" t="s">
        <v>9</v>
      </c>
      <c r="H51" s="12" t="s">
        <v>113</v>
      </c>
      <c r="I51" s="14" t="s">
        <v>118</v>
      </c>
      <c r="J51" s="13">
        <v>105408</v>
      </c>
      <c r="K51" s="13">
        <v>89552.91</v>
      </c>
      <c r="L51" s="10">
        <f t="shared" si="0"/>
        <v>84.958361794171225</v>
      </c>
      <c r="M51" s="9">
        <f t="shared" si="1"/>
        <v>195045.86836179419</v>
      </c>
    </row>
    <row r="52" spans="1:13" x14ac:dyDescent="0.2">
      <c r="A52" s="12" t="s">
        <v>6</v>
      </c>
      <c r="B52" s="12" t="s">
        <v>66</v>
      </c>
      <c r="C52" s="12" t="s">
        <v>8</v>
      </c>
      <c r="D52" s="12" t="s">
        <v>8</v>
      </c>
      <c r="E52" s="12" t="s">
        <v>6</v>
      </c>
      <c r="F52" s="12" t="s">
        <v>8</v>
      </c>
      <c r="G52" s="12" t="s">
        <v>9</v>
      </c>
      <c r="H52" s="12" t="s">
        <v>6</v>
      </c>
      <c r="I52" s="14" t="s">
        <v>67</v>
      </c>
      <c r="J52" s="13">
        <v>12687001.199999999</v>
      </c>
      <c r="K52" s="13">
        <v>9050994.9499999993</v>
      </c>
      <c r="L52" s="10">
        <f t="shared" si="0"/>
        <v>71.340695940030344</v>
      </c>
      <c r="M52" s="9">
        <f t="shared" si="1"/>
        <v>21738067.490695938</v>
      </c>
    </row>
    <row r="53" spans="1:13" ht="33.75" x14ac:dyDescent="0.2">
      <c r="A53" s="12" t="s">
        <v>6</v>
      </c>
      <c r="B53" s="12" t="s">
        <v>66</v>
      </c>
      <c r="C53" s="12" t="s">
        <v>13</v>
      </c>
      <c r="D53" s="12" t="s">
        <v>8</v>
      </c>
      <c r="E53" s="12" t="s">
        <v>6</v>
      </c>
      <c r="F53" s="12" t="s">
        <v>8</v>
      </c>
      <c r="G53" s="12" t="s">
        <v>9</v>
      </c>
      <c r="H53" s="12" t="s">
        <v>6</v>
      </c>
      <c r="I53" s="14" t="s">
        <v>68</v>
      </c>
      <c r="J53" s="13">
        <v>12687001.199999999</v>
      </c>
      <c r="K53" s="13">
        <v>9053397.4900000002</v>
      </c>
      <c r="L53" s="10">
        <f t="shared" si="0"/>
        <v>71.359632960387842</v>
      </c>
      <c r="M53" s="9">
        <f t="shared" si="1"/>
        <v>21740470.049632959</v>
      </c>
    </row>
    <row r="54" spans="1:13" ht="22.5" x14ac:dyDescent="0.2">
      <c r="A54" s="12" t="s">
        <v>6</v>
      </c>
      <c r="B54" s="12" t="s">
        <v>66</v>
      </c>
      <c r="C54" s="12" t="s">
        <v>13</v>
      </c>
      <c r="D54" s="12" t="s">
        <v>42</v>
      </c>
      <c r="E54" s="12" t="s">
        <v>6</v>
      </c>
      <c r="F54" s="12" t="s">
        <v>8</v>
      </c>
      <c r="G54" s="12" t="s">
        <v>9</v>
      </c>
      <c r="H54" s="12" t="s">
        <v>69</v>
      </c>
      <c r="I54" s="14" t="s">
        <v>70</v>
      </c>
      <c r="J54" s="13">
        <v>3854055.79</v>
      </c>
      <c r="K54" s="13">
        <v>2777707.77</v>
      </c>
      <c r="L54" s="10">
        <f t="shared" si="0"/>
        <v>72.072329030815609</v>
      </c>
      <c r="M54" s="9">
        <f t="shared" si="1"/>
        <v>6631835.6323290309</v>
      </c>
    </row>
    <row r="55" spans="1:13" ht="21.75" customHeight="1" x14ac:dyDescent="0.2">
      <c r="A55" s="12" t="s">
        <v>6</v>
      </c>
      <c r="B55" s="12" t="s">
        <v>66</v>
      </c>
      <c r="C55" s="12" t="s">
        <v>13</v>
      </c>
      <c r="D55" s="12" t="s">
        <v>71</v>
      </c>
      <c r="E55" s="12" t="s">
        <v>72</v>
      </c>
      <c r="F55" s="12" t="s">
        <v>8</v>
      </c>
      <c r="G55" s="12" t="s">
        <v>9</v>
      </c>
      <c r="H55" s="12" t="s">
        <v>69</v>
      </c>
      <c r="I55" s="14" t="s">
        <v>73</v>
      </c>
      <c r="J55" s="13">
        <v>3854055.79</v>
      </c>
      <c r="K55" s="13">
        <v>2777707.77</v>
      </c>
      <c r="L55" s="10">
        <f t="shared" si="0"/>
        <v>72.072329030815609</v>
      </c>
      <c r="M55" s="9">
        <f t="shared" si="1"/>
        <v>6631835.6323290309</v>
      </c>
    </row>
    <row r="56" spans="1:13" ht="33.75" x14ac:dyDescent="0.2">
      <c r="A56" s="12" t="s">
        <v>6</v>
      </c>
      <c r="B56" s="12" t="s">
        <v>66</v>
      </c>
      <c r="C56" s="12" t="s">
        <v>13</v>
      </c>
      <c r="D56" s="12" t="s">
        <v>71</v>
      </c>
      <c r="E56" s="12" t="s">
        <v>72</v>
      </c>
      <c r="F56" s="12" t="s">
        <v>42</v>
      </c>
      <c r="G56" s="12" t="s">
        <v>9</v>
      </c>
      <c r="H56" s="12" t="s">
        <v>69</v>
      </c>
      <c r="I56" s="14" t="s">
        <v>74</v>
      </c>
      <c r="J56" s="13">
        <v>3854055.79</v>
      </c>
      <c r="K56" s="13">
        <v>2777707.77</v>
      </c>
      <c r="L56" s="10">
        <f t="shared" si="0"/>
        <v>72.072329030815609</v>
      </c>
      <c r="M56" s="9">
        <f t="shared" si="1"/>
        <v>6631835.6323290309</v>
      </c>
    </row>
    <row r="57" spans="1:13" ht="22.5" x14ac:dyDescent="0.2">
      <c r="A57" s="12" t="s">
        <v>6</v>
      </c>
      <c r="B57" s="12" t="s">
        <v>66</v>
      </c>
      <c r="C57" s="12" t="s">
        <v>13</v>
      </c>
      <c r="D57" s="12" t="s">
        <v>119</v>
      </c>
      <c r="E57" s="12" t="s">
        <v>6</v>
      </c>
      <c r="F57" s="12" t="s">
        <v>8</v>
      </c>
      <c r="G57" s="12" t="s">
        <v>9</v>
      </c>
      <c r="H57" s="12" t="s">
        <v>69</v>
      </c>
      <c r="I57" s="14" t="s">
        <v>120</v>
      </c>
      <c r="J57" s="13">
        <v>6805000</v>
      </c>
      <c r="K57" s="13">
        <v>4900000</v>
      </c>
      <c r="L57" s="10">
        <f t="shared" si="0"/>
        <v>72.005878030859662</v>
      </c>
      <c r="M57" s="9">
        <f t="shared" si="1"/>
        <v>11705072.005878031</v>
      </c>
    </row>
    <row r="58" spans="1:13" ht="22.5" x14ac:dyDescent="0.2">
      <c r="A58" s="12" t="s">
        <v>6</v>
      </c>
      <c r="B58" s="12" t="s">
        <v>66</v>
      </c>
      <c r="C58" s="12" t="s">
        <v>13</v>
      </c>
      <c r="D58" s="12" t="s">
        <v>121</v>
      </c>
      <c r="E58" s="12" t="s">
        <v>122</v>
      </c>
      <c r="F58" s="12" t="s">
        <v>8</v>
      </c>
      <c r="G58" s="12" t="s">
        <v>9</v>
      </c>
      <c r="H58" s="12" t="s">
        <v>69</v>
      </c>
      <c r="I58" s="14" t="s">
        <v>123</v>
      </c>
      <c r="J58" s="13">
        <v>3000000</v>
      </c>
      <c r="K58" s="13">
        <v>3000000</v>
      </c>
      <c r="L58" s="10">
        <f t="shared" ref="L58:L73" si="2">IF(J58=0,0,K58/J58%)</f>
        <v>100</v>
      </c>
      <c r="M58" s="9">
        <f t="shared" si="1"/>
        <v>6000100</v>
      </c>
    </row>
    <row r="59" spans="1:13" ht="33.75" x14ac:dyDescent="0.2">
      <c r="A59" s="12" t="s">
        <v>6</v>
      </c>
      <c r="B59" s="12" t="s">
        <v>66</v>
      </c>
      <c r="C59" s="12" t="s">
        <v>13</v>
      </c>
      <c r="D59" s="12" t="s">
        <v>121</v>
      </c>
      <c r="E59" s="12" t="s">
        <v>122</v>
      </c>
      <c r="F59" s="12" t="s">
        <v>42</v>
      </c>
      <c r="G59" s="12" t="s">
        <v>9</v>
      </c>
      <c r="H59" s="12" t="s">
        <v>69</v>
      </c>
      <c r="I59" s="14" t="s">
        <v>124</v>
      </c>
      <c r="J59" s="13">
        <v>3000000</v>
      </c>
      <c r="K59" s="13">
        <v>3000000</v>
      </c>
      <c r="L59" s="10">
        <f t="shared" si="2"/>
        <v>100</v>
      </c>
      <c r="M59" s="9">
        <f t="shared" si="1"/>
        <v>6000100</v>
      </c>
    </row>
    <row r="60" spans="1:13" x14ac:dyDescent="0.2">
      <c r="A60" s="12" t="s">
        <v>6</v>
      </c>
      <c r="B60" s="12" t="s">
        <v>66</v>
      </c>
      <c r="C60" s="12" t="s">
        <v>13</v>
      </c>
      <c r="D60" s="12" t="s">
        <v>125</v>
      </c>
      <c r="E60" s="12" t="s">
        <v>126</v>
      </c>
      <c r="F60" s="12" t="s">
        <v>8</v>
      </c>
      <c r="G60" s="12" t="s">
        <v>9</v>
      </c>
      <c r="H60" s="12" t="s">
        <v>69</v>
      </c>
      <c r="I60" s="14" t="s">
        <v>127</v>
      </c>
      <c r="J60" s="13">
        <v>3805000</v>
      </c>
      <c r="K60" s="13">
        <v>1900000</v>
      </c>
      <c r="L60" s="10">
        <f t="shared" si="2"/>
        <v>49.934296977660971</v>
      </c>
      <c r="M60" s="9">
        <f t="shared" si="1"/>
        <v>5705049.9342969777</v>
      </c>
    </row>
    <row r="61" spans="1:13" x14ac:dyDescent="0.2">
      <c r="A61" s="12" t="s">
        <v>6</v>
      </c>
      <c r="B61" s="12" t="s">
        <v>66</v>
      </c>
      <c r="C61" s="12" t="s">
        <v>13</v>
      </c>
      <c r="D61" s="12" t="s">
        <v>125</v>
      </c>
      <c r="E61" s="12" t="s">
        <v>126</v>
      </c>
      <c r="F61" s="12" t="s">
        <v>42</v>
      </c>
      <c r="G61" s="12" t="s">
        <v>9</v>
      </c>
      <c r="H61" s="12" t="s">
        <v>69</v>
      </c>
      <c r="I61" s="14" t="s">
        <v>128</v>
      </c>
      <c r="J61" s="13">
        <v>3805000</v>
      </c>
      <c r="K61" s="13">
        <v>1900000</v>
      </c>
      <c r="L61" s="10">
        <f t="shared" si="2"/>
        <v>49.934296977660971</v>
      </c>
      <c r="M61" s="9">
        <f t="shared" si="1"/>
        <v>5705049.9342969777</v>
      </c>
    </row>
    <row r="62" spans="1:13" ht="22.5" x14ac:dyDescent="0.2">
      <c r="A62" s="12" t="s">
        <v>6</v>
      </c>
      <c r="B62" s="12" t="s">
        <v>66</v>
      </c>
      <c r="C62" s="12" t="s">
        <v>13</v>
      </c>
      <c r="D62" s="12" t="s">
        <v>75</v>
      </c>
      <c r="E62" s="12" t="s">
        <v>6</v>
      </c>
      <c r="F62" s="12" t="s">
        <v>8</v>
      </c>
      <c r="G62" s="12" t="s">
        <v>9</v>
      </c>
      <c r="H62" s="12" t="s">
        <v>69</v>
      </c>
      <c r="I62" s="14" t="s">
        <v>76</v>
      </c>
      <c r="J62" s="13">
        <v>142306</v>
      </c>
      <c r="K62" s="13">
        <v>100056.47</v>
      </c>
      <c r="L62" s="10">
        <f t="shared" si="2"/>
        <v>70.31078802018186</v>
      </c>
      <c r="M62" s="9">
        <f t="shared" si="1"/>
        <v>242432.78078802017</v>
      </c>
    </row>
    <row r="63" spans="1:13" ht="33.75" x14ac:dyDescent="0.2">
      <c r="A63" s="12" t="s">
        <v>6</v>
      </c>
      <c r="B63" s="12" t="s">
        <v>66</v>
      </c>
      <c r="C63" s="12" t="s">
        <v>13</v>
      </c>
      <c r="D63" s="12" t="s">
        <v>77</v>
      </c>
      <c r="E63" s="12" t="s">
        <v>78</v>
      </c>
      <c r="F63" s="12" t="s">
        <v>8</v>
      </c>
      <c r="G63" s="12" t="s">
        <v>9</v>
      </c>
      <c r="H63" s="12" t="s">
        <v>69</v>
      </c>
      <c r="I63" s="14" t="s">
        <v>79</v>
      </c>
      <c r="J63" s="13">
        <v>142306</v>
      </c>
      <c r="K63" s="13">
        <v>100056.47</v>
      </c>
      <c r="L63" s="10">
        <f t="shared" si="2"/>
        <v>70.31078802018186</v>
      </c>
      <c r="M63" s="9">
        <f t="shared" si="1"/>
        <v>242432.78078802017</v>
      </c>
    </row>
    <row r="64" spans="1:13" ht="45" x14ac:dyDescent="0.2">
      <c r="A64" s="12" t="s">
        <v>6</v>
      </c>
      <c r="B64" s="12" t="s">
        <v>66</v>
      </c>
      <c r="C64" s="12" t="s">
        <v>13</v>
      </c>
      <c r="D64" s="12" t="s">
        <v>77</v>
      </c>
      <c r="E64" s="12" t="s">
        <v>78</v>
      </c>
      <c r="F64" s="12" t="s">
        <v>42</v>
      </c>
      <c r="G64" s="12" t="s">
        <v>9</v>
      </c>
      <c r="H64" s="12" t="s">
        <v>69</v>
      </c>
      <c r="I64" s="14" t="s">
        <v>80</v>
      </c>
      <c r="J64" s="13">
        <v>142306</v>
      </c>
      <c r="K64" s="13">
        <v>100056.47</v>
      </c>
      <c r="L64" s="10">
        <f t="shared" si="2"/>
        <v>70.31078802018186</v>
      </c>
      <c r="M64" s="9">
        <f t="shared" si="1"/>
        <v>242432.78078802017</v>
      </c>
    </row>
    <row r="65" spans="1:13" x14ac:dyDescent="0.2">
      <c r="A65" s="12" t="s">
        <v>6</v>
      </c>
      <c r="B65" s="12" t="s">
        <v>66</v>
      </c>
      <c r="C65" s="12" t="s">
        <v>13</v>
      </c>
      <c r="D65" s="12" t="s">
        <v>81</v>
      </c>
      <c r="E65" s="12" t="s">
        <v>6</v>
      </c>
      <c r="F65" s="12" t="s">
        <v>8</v>
      </c>
      <c r="G65" s="12" t="s">
        <v>9</v>
      </c>
      <c r="H65" s="12" t="s">
        <v>69</v>
      </c>
      <c r="I65" s="14" t="s">
        <v>82</v>
      </c>
      <c r="J65" s="13">
        <v>1885639.41</v>
      </c>
      <c r="K65" s="13">
        <v>1275633.25</v>
      </c>
      <c r="L65" s="10">
        <f t="shared" si="2"/>
        <v>67.64990396546709</v>
      </c>
      <c r="M65" s="9">
        <f t="shared" si="1"/>
        <v>3161340.3099039658</v>
      </c>
    </row>
    <row r="66" spans="1:13" ht="56.25" x14ac:dyDescent="0.2">
      <c r="A66" s="12" t="s">
        <v>6</v>
      </c>
      <c r="B66" s="12" t="s">
        <v>66</v>
      </c>
      <c r="C66" s="12" t="s">
        <v>13</v>
      </c>
      <c r="D66" s="12" t="s">
        <v>81</v>
      </c>
      <c r="E66" s="12" t="s">
        <v>83</v>
      </c>
      <c r="F66" s="12" t="s">
        <v>8</v>
      </c>
      <c r="G66" s="12" t="s">
        <v>9</v>
      </c>
      <c r="H66" s="12" t="s">
        <v>69</v>
      </c>
      <c r="I66" s="14" t="s">
        <v>84</v>
      </c>
      <c r="J66" s="13">
        <v>1885639.41</v>
      </c>
      <c r="K66" s="13">
        <v>1275633.25</v>
      </c>
      <c r="L66" s="10">
        <f t="shared" si="2"/>
        <v>67.64990396546709</v>
      </c>
      <c r="M66" s="9">
        <f t="shared" si="1"/>
        <v>3161340.3099039658</v>
      </c>
    </row>
    <row r="67" spans="1:13" ht="56.25" x14ac:dyDescent="0.2">
      <c r="A67" s="12" t="s">
        <v>6</v>
      </c>
      <c r="B67" s="12" t="s">
        <v>66</v>
      </c>
      <c r="C67" s="12" t="s">
        <v>13</v>
      </c>
      <c r="D67" s="12" t="s">
        <v>81</v>
      </c>
      <c r="E67" s="12" t="s">
        <v>83</v>
      </c>
      <c r="F67" s="12" t="s">
        <v>42</v>
      </c>
      <c r="G67" s="12" t="s">
        <v>9</v>
      </c>
      <c r="H67" s="12" t="s">
        <v>69</v>
      </c>
      <c r="I67" s="14" t="s">
        <v>85</v>
      </c>
      <c r="J67" s="13">
        <v>1885639.41</v>
      </c>
      <c r="K67" s="13">
        <v>1275633.25</v>
      </c>
      <c r="L67" s="10">
        <f t="shared" si="2"/>
        <v>67.64990396546709</v>
      </c>
      <c r="M67" s="9">
        <f t="shared" si="1"/>
        <v>3161340.3099039658</v>
      </c>
    </row>
    <row r="68" spans="1:13" ht="78.75" hidden="1" x14ac:dyDescent="0.2">
      <c r="A68" s="12" t="s">
        <v>6</v>
      </c>
      <c r="B68" s="12" t="s">
        <v>66</v>
      </c>
      <c r="C68" s="12" t="s">
        <v>52</v>
      </c>
      <c r="D68" s="12" t="s">
        <v>8</v>
      </c>
      <c r="E68" s="12" t="s">
        <v>6</v>
      </c>
      <c r="F68" s="12" t="s">
        <v>8</v>
      </c>
      <c r="G68" s="12" t="s">
        <v>9</v>
      </c>
      <c r="H68" s="12" t="s">
        <v>6</v>
      </c>
      <c r="I68" s="14" t="s">
        <v>86</v>
      </c>
      <c r="J68" s="13">
        <v>0</v>
      </c>
      <c r="K68" s="13">
        <v>0</v>
      </c>
      <c r="L68" s="10">
        <f t="shared" si="2"/>
        <v>0</v>
      </c>
      <c r="M68" s="9">
        <f t="shared" si="1"/>
        <v>0</v>
      </c>
    </row>
    <row r="69" spans="1:13" ht="78.75" hidden="1" x14ac:dyDescent="0.2">
      <c r="A69" s="12" t="s">
        <v>6</v>
      </c>
      <c r="B69" s="12" t="s">
        <v>66</v>
      </c>
      <c r="C69" s="12" t="s">
        <v>52</v>
      </c>
      <c r="D69" s="12" t="s">
        <v>60</v>
      </c>
      <c r="E69" s="12" t="s">
        <v>6</v>
      </c>
      <c r="F69" s="12" t="s">
        <v>42</v>
      </c>
      <c r="G69" s="12" t="s">
        <v>9</v>
      </c>
      <c r="H69" s="12" t="s">
        <v>69</v>
      </c>
      <c r="I69" s="14" t="s">
        <v>87</v>
      </c>
      <c r="J69" s="13">
        <v>0</v>
      </c>
      <c r="K69" s="13">
        <v>0</v>
      </c>
      <c r="L69" s="10">
        <f t="shared" si="2"/>
        <v>0</v>
      </c>
      <c r="M69" s="9">
        <f t="shared" si="1"/>
        <v>0</v>
      </c>
    </row>
    <row r="70" spans="1:13" ht="33.75" x14ac:dyDescent="0.2">
      <c r="A70" s="12" t="s">
        <v>6</v>
      </c>
      <c r="B70" s="12" t="s">
        <v>66</v>
      </c>
      <c r="C70" s="12" t="s">
        <v>88</v>
      </c>
      <c r="D70" s="12" t="s">
        <v>8</v>
      </c>
      <c r="E70" s="12" t="s">
        <v>6</v>
      </c>
      <c r="F70" s="12" t="s">
        <v>8</v>
      </c>
      <c r="G70" s="12" t="s">
        <v>9</v>
      </c>
      <c r="H70" s="12" t="s">
        <v>6</v>
      </c>
      <c r="I70" s="14" t="s">
        <v>89</v>
      </c>
      <c r="J70" s="13">
        <v>0</v>
      </c>
      <c r="K70" s="13">
        <v>-2402.54</v>
      </c>
      <c r="L70" s="10">
        <f t="shared" si="2"/>
        <v>0</v>
      </c>
      <c r="M70" s="9">
        <f t="shared" si="1"/>
        <v>-2402.54</v>
      </c>
    </row>
    <row r="71" spans="1:13" ht="45" x14ac:dyDescent="0.2">
      <c r="A71" s="12" t="s">
        <v>6</v>
      </c>
      <c r="B71" s="12" t="s">
        <v>66</v>
      </c>
      <c r="C71" s="12" t="s">
        <v>88</v>
      </c>
      <c r="D71" s="12" t="s">
        <v>8</v>
      </c>
      <c r="E71" s="12" t="s">
        <v>6</v>
      </c>
      <c r="F71" s="12" t="s">
        <v>42</v>
      </c>
      <c r="G71" s="12" t="s">
        <v>9</v>
      </c>
      <c r="H71" s="12" t="s">
        <v>69</v>
      </c>
      <c r="I71" s="14" t="s">
        <v>90</v>
      </c>
      <c r="J71" s="13">
        <v>0</v>
      </c>
      <c r="K71" s="13">
        <v>-2402.54</v>
      </c>
      <c r="L71" s="10">
        <f t="shared" si="2"/>
        <v>0</v>
      </c>
      <c r="M71" s="9">
        <f t="shared" si="1"/>
        <v>-2402.54</v>
      </c>
    </row>
    <row r="72" spans="1:13" ht="45" x14ac:dyDescent="0.2">
      <c r="A72" s="12" t="s">
        <v>6</v>
      </c>
      <c r="B72" s="12" t="s">
        <v>66</v>
      </c>
      <c r="C72" s="12" t="s">
        <v>88</v>
      </c>
      <c r="D72" s="12" t="s">
        <v>91</v>
      </c>
      <c r="E72" s="12" t="s">
        <v>16</v>
      </c>
      <c r="F72" s="12" t="s">
        <v>42</v>
      </c>
      <c r="G72" s="12" t="s">
        <v>9</v>
      </c>
      <c r="H72" s="12" t="s">
        <v>69</v>
      </c>
      <c r="I72" s="14" t="s">
        <v>92</v>
      </c>
      <c r="J72" s="13">
        <v>0</v>
      </c>
      <c r="K72" s="13">
        <v>-2402.54</v>
      </c>
      <c r="L72" s="10">
        <f t="shared" si="2"/>
        <v>0</v>
      </c>
      <c r="M72" s="9">
        <f t="shared" si="1"/>
        <v>-2402.54</v>
      </c>
    </row>
    <row r="73" spans="1:13" x14ac:dyDescent="0.2">
      <c r="A73" s="15" t="s">
        <v>93</v>
      </c>
      <c r="B73" s="15"/>
      <c r="C73" s="15"/>
      <c r="D73" s="15"/>
      <c r="E73" s="15"/>
      <c r="F73" s="15"/>
      <c r="G73" s="15"/>
      <c r="H73" s="15"/>
      <c r="I73" s="15"/>
      <c r="J73" s="13">
        <v>17009809.27</v>
      </c>
      <c r="K73" s="13">
        <v>11761359.720000001</v>
      </c>
      <c r="L73" s="10">
        <f t="shared" si="2"/>
        <v>69.144571425285591</v>
      </c>
      <c r="M73" s="9">
        <f t="shared" si="1"/>
        <v>28771238.134571426</v>
      </c>
    </row>
  </sheetData>
  <autoFilter ref="A12:M73">
    <filterColumn colId="12">
      <filters>
        <filter val="1 401 036,17"/>
        <filter val="11 705 072,01"/>
        <filter val="195 045,87"/>
        <filter val="-2 402,54"/>
        <filter val="201 372,59"/>
        <filter val="21 738 067,49"/>
        <filter val="21 740 470,05"/>
        <filter val="238 744,17"/>
        <filter val="242 432,78"/>
        <filter val="28 771 238,13"/>
        <filter val="3 161 340,31"/>
        <filter val="3 619 875,75"/>
        <filter val="3 858 568,78"/>
        <filter val="313 159,49"/>
        <filter val="317 633,50"/>
        <filter val="33 812,29"/>
        <filter val="4 338,31"/>
        <filter val="4 562,85"/>
        <filter val="409 067,64"/>
        <filter val="5 705 049,93"/>
        <filter val="6 000 100,00"/>
        <filter val="6 631 835,63"/>
        <filter val="6 830,00"/>
        <filter val="610 517,15"/>
        <filter val="688 363,86"/>
        <filter val="7 033 235,54"/>
        <filter val="794 489,53"/>
        <filter val="811 819,60"/>
        <filter val="845 591,61"/>
        <filter val="-85 918,56"/>
      </filters>
    </filterColumn>
  </autoFilter>
  <mergeCells count="11">
    <mergeCell ref="A73:I73"/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5" right="0.25" top="0.75" bottom="0.75" header="0.25" footer="0.2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cp:lastPrinted>2023-10-30T05:50:41Z</cp:lastPrinted>
  <dcterms:created xsi:type="dcterms:W3CDTF">2021-04-12T14:52:46Z</dcterms:created>
  <dcterms:modified xsi:type="dcterms:W3CDTF">2023-10-30T05:50:45Z</dcterms:modified>
</cp:coreProperties>
</file>